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010" activeTab="0"/>
  </bookViews>
  <sheets>
    <sheet name="BANG DIEM GIAO VIEN" sheetId="1" r:id="rId1"/>
    <sheet name="BANG DIEM TO CHUYEN MON" sheetId="2" r:id="rId2"/>
    <sheet name="Sheet3" sheetId="3" r:id="rId3"/>
  </sheets>
  <definedNames>
    <definedName name="OLE_LINK1" localSheetId="0">'BANG DIEM GIAO VIEN'!#REF!</definedName>
    <definedName name="_xlnm.Print_Titles" localSheetId="1">'BANG DIEM TO CHUYEN MON'!$9:$9</definedName>
  </definedNames>
  <calcPr fullCalcOnLoad="1"/>
</workbook>
</file>

<file path=xl/sharedStrings.xml><?xml version="1.0" encoding="utf-8"?>
<sst xmlns="http://schemas.openxmlformats.org/spreadsheetml/2006/main" count="260" uniqueCount="151">
  <si>
    <t>I</t>
  </si>
  <si>
    <t>Thực hiện tốt</t>
  </si>
  <si>
    <t>Không có</t>
  </si>
  <si>
    <t>Đạt GVDG cấp tỉnh</t>
  </si>
  <si>
    <t>Giải KK</t>
  </si>
  <si>
    <t>Giải nhất, HCV</t>
  </si>
  <si>
    <t>Giải nhì, HCB</t>
  </si>
  <si>
    <t>Giải Ba, HCĐ</t>
  </si>
  <si>
    <t>Đạt giải cấp tỉnh</t>
  </si>
  <si>
    <t>Đạt giải cấp bộ</t>
  </si>
  <si>
    <t>Tổ chức Ngoại khóa</t>
  </si>
  <si>
    <t>II</t>
  </si>
  <si>
    <t>III</t>
  </si>
  <si>
    <t>Đạt Giải nhất, HCV</t>
  </si>
  <si>
    <t>Đạt Giải nhì, HCB</t>
  </si>
  <si>
    <t>Đạt Giải Ba, HCĐ</t>
  </si>
  <si>
    <t>Ghi chú</t>
  </si>
  <si>
    <t>Không nộp</t>
  </si>
  <si>
    <t>Kết quả đánh giá xếp loại Yếu</t>
  </si>
  <si>
    <t>NỘI DUNG ĐÁNH GIA</t>
  </si>
  <si>
    <t>TỔNG ĐIỂM</t>
  </si>
  <si>
    <t>BGH, 
Liên 
tịch
chấm</t>
  </si>
  <si>
    <t>Điểm TCM 
tự 
chấm</t>
  </si>
  <si>
    <t>Điểm 
cộng
 cụ 
thể</t>
  </si>
  <si>
    <t>Đạt giải KK</t>
  </si>
  <si>
    <t>Chất lượng học sinh</t>
  </si>
  <si>
    <t>a</t>
  </si>
  <si>
    <t>b</t>
  </si>
  <si>
    <t>c</t>
  </si>
  <si>
    <t>d</t>
  </si>
  <si>
    <t>e</t>
  </si>
  <si>
    <t>Hồ sơ xếp loại Yếu</t>
  </si>
  <si>
    <t>Thực hiện tốt các nhiệm vụ, kế hoạch hoạt động chung của nhà trường</t>
  </si>
  <si>
    <t>Không có giáo viên vi phạm đạo đức nhà giáo, vi phạm pháp luật.</t>
  </si>
  <si>
    <t>TCM Có giáo viên vi phạm mục I(1,2)(Thi đua cá nhân) sẽ không được xét thi đua, khen thưởng các cấp trong năm học</t>
  </si>
  <si>
    <t>IV</t>
  </si>
  <si>
    <t>TỔ TRƯỞNG</t>
  </si>
  <si>
    <t>Theo NĐ 56</t>
  </si>
  <si>
    <t xml:space="preserve">Thực hiện tốt </t>
  </si>
  <si>
    <t>THỰC HIỆN CÁC NHIỆM VỤ CHUYÊN MÔN</t>
  </si>
  <si>
    <t>Thang điểm</t>
  </si>
  <si>
    <t>NỘI DUNG</t>
  </si>
  <si>
    <t>TT</t>
  </si>
  <si>
    <t xml:space="preserve">Đầy đủ </t>
  </si>
  <si>
    <t>Xếp loại Tốt</t>
  </si>
  <si>
    <t>Xếp loại Khá</t>
  </si>
  <si>
    <t>Kết quả đánh giá xếp loại Trung bình</t>
  </si>
  <si>
    <t xml:space="preserve">Hoàn thành nhiệm vụ được giao </t>
  </si>
  <si>
    <t>Không hoàn thành nhiệm vụ được giao</t>
  </si>
  <si>
    <t>Có danh sách tham gia</t>
  </si>
  <si>
    <t>Tham gia Hiến máu nhân đạo hàng năm</t>
  </si>
  <si>
    <t>Hiến máu nhân đạo</t>
  </si>
  <si>
    <t>Đủ số lượng được giao</t>
  </si>
  <si>
    <t>Không đủ số lượng được giao</t>
  </si>
  <si>
    <t>Đạt giải cấp sở</t>
  </si>
  <si>
    <t>Gửi dự thi cấp tỉnh</t>
  </si>
  <si>
    <t>Tham gia dự thi cấp tỉnh</t>
  </si>
  <si>
    <t>/lần vi phạm</t>
  </si>
  <si>
    <t>Điểm 
tối đa</t>
  </si>
  <si>
    <r>
      <t xml:space="preserve">Có giáo viên Tham gia các hoạt động VHVN, TDTT </t>
    </r>
    <r>
      <rPr>
        <i/>
        <sz val="12"/>
        <color indexed="8"/>
        <rFont val="Times New Roman"/>
        <family val="1"/>
      </rPr>
      <t>(Huyện, tỉnh, Sở GD tổ chức)</t>
    </r>
  </si>
  <si>
    <t>TỔNG ĐIỂM III</t>
  </si>
  <si>
    <t>TỔNG ĐIỂM I</t>
  </si>
  <si>
    <t>TỔNG ĐIỂM II</t>
  </si>
  <si>
    <t>f</t>
  </si>
  <si>
    <t>KẾT QUẢ THAM GIA CÁC CUỘC THI, PHONG TRÀO</t>
  </si>
  <si>
    <t>Cộng</t>
  </si>
  <si>
    <t>Trừ</t>
  </si>
  <si>
    <t>TCM
chấm</t>
  </si>
  <si>
    <t>BGH kiểm tra</t>
  </si>
  <si>
    <t>Kết quả Kiểm tra Nội bộ</t>
  </si>
  <si>
    <t>BGH</t>
  </si>
  <si>
    <t>BGH, TTCM</t>
  </si>
  <si>
    <t>BHG, TTCM</t>
  </si>
  <si>
    <t>TTCM, Thư ký tổng hợp</t>
  </si>
  <si>
    <t>Phân công 
phụ trách</t>
  </si>
  <si>
    <t>BGH, Thư ký, 
kế toán, Văn thư</t>
  </si>
  <si>
    <t xml:space="preserve">Điểm </t>
  </si>
  <si>
    <t>Đạt Giải nhất, nhì</t>
  </si>
  <si>
    <t>Tỷ lệ học sinh Khá, Giỏi &gt;=25%; 
hoặc TB &gt;=85%</t>
  </si>
  <si>
    <t>Tỷ lệ học sinh Khá, Giỏi(Bộ môn)&gt;=35%; 
hoặc TB &gt;=95</t>
  </si>
  <si>
    <t>100% giáo viên Hoàn thành nhiệm vụ</t>
  </si>
  <si>
    <r>
      <t xml:space="preserve">Thi Giáo viên dạy giỏi
</t>
    </r>
    <r>
      <rPr>
        <i/>
        <sz val="12"/>
        <color indexed="8"/>
        <rFont val="Times New Roman"/>
        <family val="1"/>
      </rPr>
      <t>(Đạt cấp cao hơn cộng thêm 2 điểm)</t>
    </r>
  </si>
  <si>
    <t xml:space="preserve"> Chỉ được chấm điểm ở 1 chức vụ kiêm nhiệm</t>
  </si>
  <si>
    <t>Chấm 1 KQ cao nhất. Không cộng điểm theo số giải</t>
  </si>
  <si>
    <t>Có danh sách đăng ký tham gia</t>
  </si>
  <si>
    <t>Chấm 1 trong 2 tiêu chí</t>
  </si>
  <si>
    <t xml:space="preserve">Chấm 1 trong 2 tiêu chí </t>
  </si>
  <si>
    <t>Gửi dự thi cấp tỉnh sở(không đạt giải)</t>
  </si>
  <si>
    <t>TỔNG ĐIỂM IV</t>
  </si>
  <si>
    <t>Vắng (không lý do)</t>
  </si>
  <si>
    <t>Thực hiện tốt (đúng thời gian)</t>
  </si>
  <si>
    <t>TỔNG ĐIỂM ĐẠT ĐƯỢC</t>
  </si>
  <si>
    <r>
      <t xml:space="preserve">Nộp các loại Báo cáo, hồ sơ khác, thông tin cá nhân
</t>
    </r>
    <r>
      <rPr>
        <i/>
        <sz val="11"/>
        <color indexed="8"/>
        <rFont val="Times New Roman"/>
        <family val="1"/>
      </rPr>
      <t>(Khi nhà trường có thông báo)</t>
    </r>
  </si>
  <si>
    <r>
      <t xml:space="preserve">Tham gia thi VH-VN, TDTT </t>
    </r>
    <r>
      <rPr>
        <i/>
        <sz val="11"/>
        <color indexed="8"/>
        <rFont val="Times New Roman"/>
        <family val="1"/>
      </rPr>
      <t>(Huyện, tỉnh, Sở GD tổ chức)</t>
    </r>
  </si>
  <si>
    <r>
      <t xml:space="preserve">Đi trễ </t>
    </r>
    <r>
      <rPr>
        <i/>
        <sz val="8"/>
        <color indexed="8"/>
        <rFont val="Times New Roman"/>
        <family val="1"/>
      </rPr>
      <t>(quá 10p)</t>
    </r>
  </si>
  <si>
    <r>
      <t>Vắng</t>
    </r>
    <r>
      <rPr>
        <i/>
        <sz val="8"/>
        <color indexed="8"/>
        <rFont val="Times New Roman"/>
        <family val="1"/>
      </rPr>
      <t>(Không có giấy phép)</t>
    </r>
  </si>
  <si>
    <r>
      <t>Có tham gia hiến máu</t>
    </r>
    <r>
      <rPr>
        <i/>
        <sz val="8"/>
        <color indexed="8"/>
        <rFont val="Times New Roman"/>
        <family val="1"/>
      </rPr>
      <t>(có giấy chứng nhận)</t>
    </r>
  </si>
  <si>
    <t>Có Giáo án tích hợp, Kiến thức liên môn cấp sở</t>
  </si>
  <si>
    <t>Có Đề tài NCKHSP ứng dụng, SKKKN cấp sở</t>
  </si>
  <si>
    <t>Có Học sinh thi Olimpic 23/3, CasiO đạt giải cấp sở</t>
  </si>
  <si>
    <r>
      <t>Có Học sinh giỏi cấp VH, HKPD, QP-AN cấp tỉnh</t>
    </r>
  </si>
  <si>
    <t xml:space="preserve">BGH , tổ chuyên môn
</t>
  </si>
  <si>
    <r>
      <t>Viết SK</t>
    </r>
    <r>
      <rPr>
        <i/>
        <sz val="11"/>
        <color indexed="8"/>
        <rFont val="Times New Roman"/>
        <family val="1"/>
      </rPr>
      <t xml:space="preserve">
(Nếu đạt Cấp cao hơn cộng thêm 2 điểm/1 giải)</t>
    </r>
  </si>
  <si>
    <t>Đạt cấp trường</t>
  </si>
  <si>
    <t>Đạt cấp huyện</t>
  </si>
  <si>
    <t>Đạt cấp tỉnh</t>
  </si>
  <si>
    <t>Nhì cấp huyện</t>
  </si>
  <si>
    <t>Ba cấp huyện</t>
  </si>
  <si>
    <t>KK cấp huyện</t>
  </si>
  <si>
    <t xml:space="preserve">Nhất cấp huyện  </t>
  </si>
  <si>
    <t>Đạt Giải Ba,KK</t>
  </si>
  <si>
    <t xml:space="preserve">PHẨM CHẤT CHÍNH TRỊ, ĐẠO ĐỨC LỐI SỐNG, </t>
  </si>
  <si>
    <t>Ý thức tự giác chấp hành nhiệm vụ được nhà trường và cấp trên phân công</t>
  </si>
  <si>
    <t>Ý thức chấp hành chính sách pháp luật</t>
  </si>
  <si>
    <t>Phẩm chất đạo đức cá nhân, quan hệ với mọi người , xã hội , giữ gìn phẩm chất đạo đức nhà giáo</t>
  </si>
  <si>
    <t>Thư ký 
 TTCM</t>
  </si>
  <si>
    <t>BGH trực,CT Công đoàn
 TTCM trực; Trực ban</t>
  </si>
  <si>
    <t xml:space="preserve">Quá hạn </t>
  </si>
  <si>
    <t>/lần vi phạm ( Trừ nghỉ làm nhiệm vụ khác)</t>
  </si>
  <si>
    <t xml:space="preserve">Nộp trễ hồ sơ </t>
  </si>
  <si>
    <t>(Tùy theo thời gian chậm có thể trừ từ 1-3 điểm)</t>
  </si>
  <si>
    <t>Ban TĐ chấm</t>
  </si>
  <si>
    <t>GV tự
chấm</t>
  </si>
  <si>
    <t>UBND HUYỆN NINH GIANG</t>
  </si>
  <si>
    <t>TRƯỜNG THCS AN ĐỨC</t>
  </si>
  <si>
    <t>An Đức</t>
  </si>
  <si>
    <t>Công đoàn,  Đoàn TN
Thư ký tổng hợp</t>
  </si>
  <si>
    <r>
      <t xml:space="preserve">Hồ sơ sổ sách cá nhân: </t>
    </r>
    <r>
      <rPr>
        <b/>
        <i/>
        <sz val="11"/>
        <color indexed="8"/>
        <rFont val="Times New Roman"/>
        <family val="1"/>
      </rPr>
      <t>Sổ họp, hệ thống kế hoạch, hệ thống hồ sơ sổ sách chuyên môn</t>
    </r>
  </si>
  <si>
    <t>Ý thức tổ chức kỷ luật</t>
  </si>
  <si>
    <r>
      <t xml:space="preserve">Đi muộn, về  sơm </t>
    </r>
    <r>
      <rPr>
        <i/>
        <sz val="8"/>
        <color indexed="8"/>
        <rFont val="Times New Roman"/>
        <family val="1"/>
      </rPr>
      <t>(5 phút)</t>
    </r>
  </si>
  <si>
    <t>Nghỉ không báo cáo  BGH</t>
  </si>
  <si>
    <t>Bỏ ra ngoài làm việc riêng trong giờ hành chính</t>
  </si>
  <si>
    <t xml:space="preserve">Nghỉ việc riêng có lý do dược lãnh đạo đồng ý  </t>
  </si>
  <si>
    <t>CÔNG TÁC KHÁC ĐƯỢC HIỆU TRƯỞNG GIAO</t>
  </si>
  <si>
    <r>
      <t xml:space="preserve">Thi nhân viên giỏi </t>
    </r>
    <r>
      <rPr>
        <b/>
        <i/>
        <sz val="11"/>
        <color indexed="8"/>
        <rFont val="Times New Roman"/>
        <family val="1"/>
      </rPr>
      <t>( đạt giải cấp tỉnh công thêm 2 điểm)</t>
    </r>
  </si>
  <si>
    <t>Đạt giỏi cấp cụm</t>
  </si>
  <si>
    <t>Đạt Giỏi cấp trường</t>
  </si>
  <si>
    <t xml:space="preserve">Chất lượng hồ sơ báo cáo </t>
  </si>
  <si>
    <t xml:space="preserve">Báo cáo đúng thời gian chất lượng tốt </t>
  </si>
  <si>
    <t xml:space="preserve">Báo cáo không đúng thời gian </t>
  </si>
  <si>
    <t xml:space="preserve">Báo cáo đúng thời gian chất lượng đảm bảo yêu cầu  </t>
  </si>
  <si>
    <t xml:space="preserve">chưa tốt </t>
  </si>
  <si>
    <t>Họp Cơ quan, họp tổ</t>
  </si>
  <si>
    <t>Vào thông tin trên Website (Theo yêu cầu nghiệp vụ chuyên môn)</t>
  </si>
  <si>
    <r>
      <t xml:space="preserve">Trễ /1 lần   </t>
    </r>
    <r>
      <rPr>
        <i/>
        <sz val="11"/>
        <color indexed="8"/>
        <rFont val="Times New Roman"/>
        <family val="1"/>
      </rPr>
      <t xml:space="preserve"> </t>
    </r>
  </si>
  <si>
    <t xml:space="preserve">TINH THẦN TRÁCH NHIỆM, THÁI ĐỘ PHỤC VỤ, TÁC PHONG LỀ LỐI LÀM VIỆC   </t>
  </si>
  <si>
    <t xml:space="preserve">Hoàn thành tốt nhiệm vụ được giao </t>
  </si>
  <si>
    <t>Thực hiện ngày công hành chính</t>
  </si>
  <si>
    <t>NHÂN VIÊN CHẤM</t>
  </si>
  <si>
    <t xml:space="preserve">TỔ TRƯỞNG </t>
  </si>
  <si>
    <t>Các đ/c đọc xem và tham gia góp ý bằng văn bản gửi về Ban Giám hiệu ( nếu có) từ ngày 09/11/ đến ngày 15/11/2018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</si>
</sst>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name val=".VnTim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hair"/>
      <bottom style="dotted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24" xfId="0" applyFont="1" applyFill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center" vertical="center" wrapText="1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vertical="center" wrapText="1"/>
      <protection locked="0"/>
    </xf>
    <xf numFmtId="49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1" fillId="0" borderId="28" xfId="0" applyFont="1" applyFill="1" applyBorder="1" applyAlignment="1" applyProtection="1">
      <alignment vertical="center" wrapText="1"/>
      <protection locked="0"/>
    </xf>
    <xf numFmtId="0" fontId="1" fillId="0" borderId="29" xfId="0" applyFont="1" applyFill="1" applyBorder="1" applyAlignment="1" applyProtection="1">
      <alignment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right" vertical="center" wrapText="1"/>
      <protection locked="0"/>
    </xf>
    <xf numFmtId="0" fontId="4" fillId="0" borderId="16" xfId="0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0" fontId="4" fillId="0" borderId="30" xfId="0" applyFont="1" applyFill="1" applyBorder="1" applyAlignment="1" applyProtection="1">
      <alignment horizontal="right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24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vertical="center" wrapText="1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vertical="center"/>
      <protection locked="0"/>
    </xf>
    <xf numFmtId="0" fontId="17" fillId="0" borderId="1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righ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right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vertical="center" wrapText="1"/>
      <protection locked="0"/>
    </xf>
    <xf numFmtId="0" fontId="16" fillId="0" borderId="19" xfId="0" applyFont="1" applyFill="1" applyBorder="1" applyAlignment="1" applyProtection="1">
      <alignment vertical="center" wrapText="1"/>
      <protection locked="0"/>
    </xf>
    <xf numFmtId="0" fontId="16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3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right" vertical="center" wrapText="1"/>
      <protection locked="0"/>
    </xf>
    <xf numFmtId="0" fontId="1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right"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vertical="center" wrapText="1"/>
      <protection locked="0"/>
    </xf>
    <xf numFmtId="0" fontId="36" fillId="0" borderId="3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6" xfId="0" applyFont="1" applyFill="1" applyBorder="1" applyAlignment="1" applyProtection="1">
      <alignment horizontal="left" vertical="center" wrapText="1"/>
      <protection locked="0"/>
    </xf>
    <xf numFmtId="0" fontId="1" fillId="0" borderId="37" xfId="0" applyFont="1" applyFill="1" applyBorder="1" applyAlignment="1" applyProtection="1">
      <alignment horizontal="center" vertical="center" wrapText="1"/>
      <protection locked="0"/>
    </xf>
    <xf numFmtId="0" fontId="1" fillId="0" borderId="3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0" fontId="17" fillId="0" borderId="3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 wrapText="1"/>
      <protection locked="0"/>
    </xf>
    <xf numFmtId="0" fontId="17" fillId="0" borderId="16" xfId="0" applyFont="1" applyFill="1" applyBorder="1" applyAlignment="1" applyProtection="1">
      <alignment horizontal="center" vertical="center" wrapText="1"/>
      <protection locked="0"/>
    </xf>
    <xf numFmtId="0" fontId="17" fillId="0" borderId="24" xfId="0" applyFont="1" applyFill="1" applyBorder="1" applyAlignment="1" applyProtection="1">
      <alignment horizontal="center" vertical="center" wrapText="1"/>
      <protection locked="0"/>
    </xf>
    <xf numFmtId="0" fontId="17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7" fillId="0" borderId="40" xfId="0" applyFont="1" applyFill="1" applyBorder="1" applyAlignment="1" applyProtection="1">
      <alignment horizontal="center" vertical="center" wrapText="1"/>
      <protection locked="0"/>
    </xf>
    <xf numFmtId="0" fontId="17" fillId="0" borderId="33" xfId="0" applyFont="1" applyFill="1" applyBorder="1" applyAlignment="1" applyProtection="1">
      <alignment horizontal="center" vertical="center" wrapText="1"/>
      <protection locked="0"/>
    </xf>
    <xf numFmtId="0" fontId="17" fillId="0" borderId="35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right" vertical="center"/>
      <protection locked="0"/>
    </xf>
    <xf numFmtId="0" fontId="1" fillId="0" borderId="29" xfId="0" applyFont="1" applyFill="1" applyBorder="1" applyAlignment="1" applyProtection="1">
      <alignment horizontal="right" vertical="center"/>
      <protection locked="0"/>
    </xf>
    <xf numFmtId="0" fontId="1" fillId="0" borderId="12" xfId="0" applyFont="1" applyFill="1" applyBorder="1" applyAlignment="1" applyProtection="1">
      <alignment horizontal="right" vertical="center"/>
      <protection locked="0"/>
    </xf>
    <xf numFmtId="0" fontId="17" fillId="0" borderId="2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left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2</xdr:col>
      <xdr:colOff>2124075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28575"/>
          <a:ext cx="2647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2295525</xdr:colOff>
      <xdr:row>0</xdr:row>
      <xdr:rowOff>28575</xdr:rowOff>
    </xdr:from>
    <xdr:to>
      <xdr:col>9</xdr:col>
      <xdr:colOff>657225</xdr:colOff>
      <xdr:row>2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00" y="28575"/>
          <a:ext cx="31908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76200</xdr:colOff>
      <xdr:row>4</xdr:row>
      <xdr:rowOff>95250</xdr:rowOff>
    </xdr:from>
    <xdr:to>
      <xdr:col>10</xdr:col>
      <xdr:colOff>0</xdr:colOff>
      <xdr:row>6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6200" y="857250"/>
          <a:ext cx="6486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BẢNG CHẤM ĐIỂM THI ĐUA NHÂN VIÊN NĂM HỌC 2018 - 2019</a:t>
          </a:r>
        </a:p>
      </xdr:txBody>
    </xdr:sp>
    <xdr:clientData/>
  </xdr:twoCellAnchor>
  <xdr:twoCellAnchor>
    <xdr:from>
      <xdr:col>2</xdr:col>
      <xdr:colOff>2905125</xdr:colOff>
      <xdr:row>2</xdr:row>
      <xdr:rowOff>161925</xdr:rowOff>
    </xdr:from>
    <xdr:to>
      <xdr:col>9</xdr:col>
      <xdr:colOff>885825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67100" y="542925"/>
          <a:ext cx="28098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ngày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19 tháng 10  năm 2018</a:t>
          </a:r>
        </a:p>
      </xdr:txBody>
    </xdr:sp>
    <xdr:clientData/>
  </xdr:twoCellAnchor>
  <xdr:twoCellAnchor>
    <xdr:from>
      <xdr:col>2</xdr:col>
      <xdr:colOff>142875</xdr:colOff>
      <xdr:row>2</xdr:row>
      <xdr:rowOff>28575</xdr:rowOff>
    </xdr:from>
    <xdr:to>
      <xdr:col>2</xdr:col>
      <xdr:colOff>1581150</xdr:colOff>
      <xdr:row>2</xdr:row>
      <xdr:rowOff>28575</xdr:rowOff>
    </xdr:to>
    <xdr:sp>
      <xdr:nvSpPr>
        <xdr:cNvPr id="5" name="Straight Connector 6"/>
        <xdr:cNvSpPr>
          <a:spLocks/>
        </xdr:cNvSpPr>
      </xdr:nvSpPr>
      <xdr:spPr>
        <a:xfrm>
          <a:off x="704850" y="409575"/>
          <a:ext cx="1438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2</xdr:row>
      <xdr:rowOff>28575</xdr:rowOff>
    </xdr:from>
    <xdr:to>
      <xdr:col>6</xdr:col>
      <xdr:colOff>257175</xdr:colOff>
      <xdr:row>2</xdr:row>
      <xdr:rowOff>28575</xdr:rowOff>
    </xdr:to>
    <xdr:sp>
      <xdr:nvSpPr>
        <xdr:cNvPr id="6" name="Straight Connector 7"/>
        <xdr:cNvSpPr>
          <a:spLocks/>
        </xdr:cNvSpPr>
      </xdr:nvSpPr>
      <xdr:spPr>
        <a:xfrm>
          <a:off x="37242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238125</xdr:colOff>
      <xdr:row>2</xdr:row>
      <xdr:rowOff>171450</xdr:rowOff>
    </xdr:from>
    <xdr:to>
      <xdr:col>2</xdr:col>
      <xdr:colOff>704850</xdr:colOff>
      <xdr:row>4</xdr:row>
      <xdr:rowOff>47625</xdr:rowOff>
    </xdr:to>
    <xdr:sp>
      <xdr:nvSpPr>
        <xdr:cNvPr id="7" name="TextBox 5"/>
        <xdr:cNvSpPr txBox="1">
          <a:spLocks noChangeArrowheads="1"/>
        </xdr:cNvSpPr>
      </xdr:nvSpPr>
      <xdr:spPr>
        <a:xfrm>
          <a:off x="238125" y="552450"/>
          <a:ext cx="10287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DỰ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2143125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714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GD&amp;ĐT ĐĂK NÔNG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THPT PHAN BỘI CHÂU</a:t>
          </a:r>
        </a:p>
      </xdr:txBody>
    </xdr:sp>
    <xdr:clientData/>
  </xdr:twoCellAnchor>
  <xdr:twoCellAnchor>
    <xdr:from>
      <xdr:col>2</xdr:col>
      <xdr:colOff>2686050</xdr:colOff>
      <xdr:row>0</xdr:row>
      <xdr:rowOff>38100</xdr:rowOff>
    </xdr:from>
    <xdr:to>
      <xdr:col>7</xdr:col>
      <xdr:colOff>962025</xdr:colOff>
      <xdr:row>2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57550" y="38100"/>
          <a:ext cx="36290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CỘNG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HÒA XÃ HỘI CHỦ NGHĨA VIỆT NAM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Độc lập - Tự do - Hạnh Phúc</a:t>
          </a:r>
        </a:p>
      </xdr:txBody>
    </xdr:sp>
    <xdr:clientData/>
  </xdr:twoCellAnchor>
  <xdr:twoCellAnchor>
    <xdr:from>
      <xdr:col>0</xdr:col>
      <xdr:colOff>28575</xdr:colOff>
      <xdr:row>4</xdr:row>
      <xdr:rowOff>104775</xdr:rowOff>
    </xdr:from>
    <xdr:to>
      <xdr:col>7</xdr:col>
      <xdr:colOff>1009650</xdr:colOff>
      <xdr:row>7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575" y="866775"/>
          <a:ext cx="69056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BẢNG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CHẤM ĐIỂM TẬP  THỂ TỔ CHUYÊN MÔN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 HỌC 2017 - 2018</a:t>
          </a:r>
        </a:p>
      </xdr:txBody>
    </xdr:sp>
    <xdr:clientData/>
  </xdr:twoCellAnchor>
  <xdr:twoCellAnchor>
    <xdr:from>
      <xdr:col>2</xdr:col>
      <xdr:colOff>3114675</xdr:colOff>
      <xdr:row>2</xdr:row>
      <xdr:rowOff>133350</xdr:rowOff>
    </xdr:from>
    <xdr:to>
      <xdr:col>7</xdr:col>
      <xdr:colOff>962025</xdr:colOff>
      <xdr:row>4</xdr:row>
      <xdr:rowOff>95250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86175" y="514350"/>
          <a:ext cx="32004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Nam Dong, ngày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tháng      năm 2017</a:t>
          </a:r>
        </a:p>
      </xdr:txBody>
    </xdr:sp>
    <xdr:clientData/>
  </xdr:twoCellAnchor>
  <xdr:twoCellAnchor>
    <xdr:from>
      <xdr:col>2</xdr:col>
      <xdr:colOff>57150</xdr:colOff>
      <xdr:row>2</xdr:row>
      <xdr:rowOff>19050</xdr:rowOff>
    </xdr:from>
    <xdr:to>
      <xdr:col>2</xdr:col>
      <xdr:colOff>1666875</xdr:colOff>
      <xdr:row>2</xdr:row>
      <xdr:rowOff>19050</xdr:rowOff>
    </xdr:to>
    <xdr:sp>
      <xdr:nvSpPr>
        <xdr:cNvPr id="5" name="Straight Connector 6"/>
        <xdr:cNvSpPr>
          <a:spLocks/>
        </xdr:cNvSpPr>
      </xdr:nvSpPr>
      <xdr:spPr>
        <a:xfrm>
          <a:off x="628650" y="400050"/>
          <a:ext cx="16097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66675</xdr:rowOff>
    </xdr:from>
    <xdr:to>
      <xdr:col>7</xdr:col>
      <xdr:colOff>257175</xdr:colOff>
      <xdr:row>2</xdr:row>
      <xdr:rowOff>66675</xdr:rowOff>
    </xdr:to>
    <xdr:sp>
      <xdr:nvSpPr>
        <xdr:cNvPr id="6" name="Straight Connector 8"/>
        <xdr:cNvSpPr>
          <a:spLocks/>
        </xdr:cNvSpPr>
      </xdr:nvSpPr>
      <xdr:spPr>
        <a:xfrm>
          <a:off x="4095750" y="447675"/>
          <a:ext cx="2085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="130" zoomScaleNormal="130" zoomScalePageLayoutView="70" workbookViewId="0" topLeftCell="A79">
      <selection activeCell="A86" sqref="A86:J86"/>
    </sheetView>
  </sheetViews>
  <sheetFormatPr defaultColWidth="5.00390625" defaultRowHeight="15"/>
  <cols>
    <col min="1" max="1" width="3.57421875" style="97" customWidth="1"/>
    <col min="2" max="2" width="4.8515625" style="97" customWidth="1"/>
    <col min="3" max="3" width="43.57421875" style="53" customWidth="1"/>
    <col min="4" max="5" width="4.421875" style="99" customWidth="1"/>
    <col min="6" max="6" width="4.7109375" style="99" customWidth="1"/>
    <col min="7" max="8" width="5.140625" style="99" customWidth="1"/>
    <col min="9" max="9" width="5.00390625" style="99" customWidth="1"/>
    <col min="10" max="10" width="17.57421875" style="139" customWidth="1"/>
    <col min="11" max="11" width="10.421875" style="53" hidden="1" customWidth="1"/>
    <col min="12" max="12" width="5.00390625" style="53" customWidth="1"/>
    <col min="13" max="13" width="5.00390625" style="99" customWidth="1"/>
    <col min="14" max="16384" width="5.00390625" style="53" customWidth="1"/>
  </cols>
  <sheetData>
    <row r="1" ht="15">
      <c r="C1" s="53" t="s">
        <v>123</v>
      </c>
    </row>
    <row r="2" ht="15">
      <c r="C2" s="98" t="s">
        <v>124</v>
      </c>
    </row>
    <row r="4" ht="15">
      <c r="F4" s="152" t="s">
        <v>125</v>
      </c>
    </row>
    <row r="8" spans="1:10" ht="15" customHeight="1">
      <c r="A8" s="52" t="s">
        <v>42</v>
      </c>
      <c r="B8" s="201" t="s">
        <v>41</v>
      </c>
      <c r="C8" s="202"/>
      <c r="D8" s="200" t="s">
        <v>40</v>
      </c>
      <c r="E8" s="200"/>
      <c r="F8" s="200"/>
      <c r="G8" s="195" t="s">
        <v>122</v>
      </c>
      <c r="H8" s="195" t="s">
        <v>67</v>
      </c>
      <c r="I8" s="197" t="s">
        <v>121</v>
      </c>
      <c r="J8" s="123" t="s">
        <v>16</v>
      </c>
    </row>
    <row r="9" spans="1:11" ht="22.5">
      <c r="A9" s="52" t="s">
        <v>0</v>
      </c>
      <c r="B9" s="185" t="s">
        <v>111</v>
      </c>
      <c r="C9" s="185"/>
      <c r="D9" s="104" t="s">
        <v>76</v>
      </c>
      <c r="E9" s="103" t="s">
        <v>65</v>
      </c>
      <c r="F9" s="103" t="s">
        <v>66</v>
      </c>
      <c r="G9" s="196"/>
      <c r="H9" s="196"/>
      <c r="I9" s="198"/>
      <c r="J9" s="124" t="s">
        <v>74</v>
      </c>
      <c r="K9" s="99">
        <v>10</v>
      </c>
    </row>
    <row r="10" spans="1:13" ht="27" customHeight="1">
      <c r="A10" s="186">
        <v>1</v>
      </c>
      <c r="B10" s="193"/>
      <c r="C10" s="194"/>
      <c r="D10" s="54">
        <v>10</v>
      </c>
      <c r="E10" s="47">
        <v>10</v>
      </c>
      <c r="F10" s="47"/>
      <c r="G10" s="100"/>
      <c r="H10" s="100"/>
      <c r="I10" s="100"/>
      <c r="J10" s="125" t="s">
        <v>71</v>
      </c>
      <c r="M10" s="99">
        <v>9</v>
      </c>
    </row>
    <row r="11" spans="1:10" ht="30">
      <c r="A11" s="187"/>
      <c r="B11" s="55" t="s">
        <v>26</v>
      </c>
      <c r="C11" s="56" t="s">
        <v>112</v>
      </c>
      <c r="D11" s="57"/>
      <c r="E11" s="58">
        <v>4</v>
      </c>
      <c r="F11" s="58"/>
      <c r="G11" s="58"/>
      <c r="H11" s="58"/>
      <c r="I11" s="58"/>
      <c r="J11" s="149"/>
    </row>
    <row r="12" spans="1:10" ht="45">
      <c r="A12" s="187"/>
      <c r="B12" s="59" t="s">
        <v>27</v>
      </c>
      <c r="C12" s="60" t="s">
        <v>114</v>
      </c>
      <c r="D12" s="61"/>
      <c r="E12" s="62">
        <v>3</v>
      </c>
      <c r="F12" s="62"/>
      <c r="G12" s="62"/>
      <c r="H12" s="62"/>
      <c r="I12" s="62"/>
      <c r="J12" s="150"/>
    </row>
    <row r="13" spans="1:10" ht="15">
      <c r="A13" s="187"/>
      <c r="B13" s="59" t="s">
        <v>28</v>
      </c>
      <c r="C13" s="60" t="s">
        <v>113</v>
      </c>
      <c r="D13" s="61"/>
      <c r="E13" s="62">
        <v>3</v>
      </c>
      <c r="F13" s="62"/>
      <c r="G13" s="62"/>
      <c r="H13" s="62"/>
      <c r="I13" s="62"/>
      <c r="J13" s="151"/>
    </row>
    <row r="14" spans="1:10" ht="15.75">
      <c r="A14" s="199" t="s">
        <v>61</v>
      </c>
      <c r="B14" s="199"/>
      <c r="C14" s="199"/>
      <c r="D14" s="52">
        <v>10</v>
      </c>
      <c r="E14" s="73"/>
      <c r="F14" s="73"/>
      <c r="G14" s="100"/>
      <c r="H14" s="100"/>
      <c r="I14" s="100"/>
      <c r="J14" s="129"/>
    </row>
    <row r="15" spans="1:13" ht="15" customHeight="1">
      <c r="A15" s="64" t="s">
        <v>11</v>
      </c>
      <c r="B15" s="193" t="s">
        <v>39</v>
      </c>
      <c r="C15" s="206"/>
      <c r="D15" s="101"/>
      <c r="E15" s="102"/>
      <c r="F15" s="102"/>
      <c r="G15" s="102"/>
      <c r="H15" s="102"/>
      <c r="I15" s="102"/>
      <c r="J15" s="130"/>
      <c r="K15" s="53">
        <v>39</v>
      </c>
      <c r="M15" s="99">
        <v>42</v>
      </c>
    </row>
    <row r="16" spans="1:10" ht="27" customHeight="1">
      <c r="A16" s="186">
        <v>2</v>
      </c>
      <c r="B16" s="193" t="s">
        <v>127</v>
      </c>
      <c r="C16" s="194"/>
      <c r="D16" s="54">
        <v>10</v>
      </c>
      <c r="E16" s="103" t="s">
        <v>65</v>
      </c>
      <c r="F16" s="90" t="s">
        <v>66</v>
      </c>
      <c r="G16" s="100"/>
      <c r="H16" s="100"/>
      <c r="I16" s="100"/>
      <c r="J16" s="125" t="s">
        <v>72</v>
      </c>
    </row>
    <row r="17" spans="1:10" ht="15">
      <c r="A17" s="187"/>
      <c r="B17" s="55" t="s">
        <v>26</v>
      </c>
      <c r="C17" s="66" t="s">
        <v>44</v>
      </c>
      <c r="D17" s="67"/>
      <c r="E17" s="67">
        <v>10</v>
      </c>
      <c r="F17" s="67"/>
      <c r="G17" s="58"/>
      <c r="H17" s="58"/>
      <c r="I17" s="58"/>
      <c r="J17" s="127"/>
    </row>
    <row r="18" spans="1:10" ht="15">
      <c r="A18" s="187"/>
      <c r="B18" s="74" t="s">
        <v>27</v>
      </c>
      <c r="C18" s="75" t="s">
        <v>45</v>
      </c>
      <c r="D18" s="76"/>
      <c r="E18" s="76">
        <v>7</v>
      </c>
      <c r="F18" s="76"/>
      <c r="G18" s="77"/>
      <c r="H18" s="77"/>
      <c r="I18" s="77"/>
      <c r="J18" s="131"/>
    </row>
    <row r="19" spans="1:10" ht="15">
      <c r="A19" s="187"/>
      <c r="B19" s="59" t="s">
        <v>29</v>
      </c>
      <c r="C19" s="68" t="s">
        <v>31</v>
      </c>
      <c r="D19" s="69"/>
      <c r="E19" s="69"/>
      <c r="F19" s="69">
        <v>5</v>
      </c>
      <c r="G19" s="62"/>
      <c r="H19" s="62"/>
      <c r="I19" s="62"/>
      <c r="J19" s="131"/>
    </row>
    <row r="20" spans="1:10" ht="15">
      <c r="A20" s="188"/>
      <c r="B20" s="70" t="s">
        <v>30</v>
      </c>
      <c r="C20" s="71" t="s">
        <v>2</v>
      </c>
      <c r="D20" s="72"/>
      <c r="E20" s="72"/>
      <c r="F20" s="72">
        <v>10</v>
      </c>
      <c r="G20" s="63"/>
      <c r="H20" s="63"/>
      <c r="I20" s="63"/>
      <c r="J20" s="132"/>
    </row>
    <row r="21" spans="1:10" ht="22.5">
      <c r="A21" s="186">
        <v>3</v>
      </c>
      <c r="B21" s="193" t="s">
        <v>128</v>
      </c>
      <c r="C21" s="194"/>
      <c r="D21" s="54">
        <v>5</v>
      </c>
      <c r="E21" s="103" t="s">
        <v>65</v>
      </c>
      <c r="F21" s="90" t="s">
        <v>66</v>
      </c>
      <c r="G21" s="100"/>
      <c r="H21" s="100"/>
      <c r="I21" s="100"/>
      <c r="J21" s="125" t="s">
        <v>68</v>
      </c>
    </row>
    <row r="22" spans="1:10" ht="15">
      <c r="A22" s="187"/>
      <c r="B22" s="55" t="s">
        <v>26</v>
      </c>
      <c r="C22" s="66" t="s">
        <v>38</v>
      </c>
      <c r="D22" s="67"/>
      <c r="E22" s="67">
        <v>5</v>
      </c>
      <c r="F22" s="67"/>
      <c r="G22" s="58"/>
      <c r="H22" s="58"/>
      <c r="I22" s="58"/>
      <c r="J22" s="127"/>
    </row>
    <row r="23" spans="1:10" ht="15">
      <c r="A23" s="187"/>
      <c r="B23" s="59" t="s">
        <v>27</v>
      </c>
      <c r="C23" s="68" t="s">
        <v>141</v>
      </c>
      <c r="D23" s="69"/>
      <c r="E23" s="69"/>
      <c r="F23" s="69">
        <v>1</v>
      </c>
      <c r="G23" s="62"/>
      <c r="H23" s="62"/>
      <c r="I23" s="62"/>
      <c r="J23" s="128" t="s">
        <v>57</v>
      </c>
    </row>
    <row r="24" spans="1:10" ht="22.5">
      <c r="A24" s="186">
        <v>4</v>
      </c>
      <c r="B24" s="193" t="s">
        <v>142</v>
      </c>
      <c r="C24" s="194"/>
      <c r="D24" s="78">
        <v>5</v>
      </c>
      <c r="E24" s="103" t="s">
        <v>65</v>
      </c>
      <c r="F24" s="90" t="s">
        <v>66</v>
      </c>
      <c r="G24" s="100"/>
      <c r="H24" s="100"/>
      <c r="I24" s="100"/>
      <c r="J24" s="126" t="s">
        <v>115</v>
      </c>
    </row>
    <row r="25" spans="1:10" ht="15.75">
      <c r="A25" s="187"/>
      <c r="B25" s="55" t="s">
        <v>26</v>
      </c>
      <c r="C25" s="116" t="s">
        <v>43</v>
      </c>
      <c r="D25" s="79"/>
      <c r="E25" s="79">
        <v>5</v>
      </c>
      <c r="F25" s="79"/>
      <c r="G25" s="80"/>
      <c r="H25" s="80"/>
      <c r="I25" s="80"/>
      <c r="J25" s="133"/>
    </row>
    <row r="26" spans="1:10" ht="15.75">
      <c r="A26" s="187"/>
      <c r="B26" s="114" t="s">
        <v>27</v>
      </c>
      <c r="C26" s="117" t="s">
        <v>94</v>
      </c>
      <c r="D26" s="81"/>
      <c r="E26" s="81"/>
      <c r="F26" s="81">
        <v>0.5</v>
      </c>
      <c r="G26" s="96"/>
      <c r="H26" s="96"/>
      <c r="I26" s="96"/>
      <c r="J26" s="192" t="s">
        <v>118</v>
      </c>
    </row>
    <row r="27" spans="1:10" ht="15.75">
      <c r="A27" s="187"/>
      <c r="B27" s="59" t="s">
        <v>28</v>
      </c>
      <c r="C27" s="118" t="s">
        <v>95</v>
      </c>
      <c r="D27" s="86"/>
      <c r="E27" s="86"/>
      <c r="F27" s="86">
        <v>1</v>
      </c>
      <c r="G27" s="82"/>
      <c r="H27" s="82"/>
      <c r="I27" s="82"/>
      <c r="J27" s="190"/>
    </row>
    <row r="28" spans="1:10" ht="15.75">
      <c r="A28" s="188"/>
      <c r="B28" s="70" t="s">
        <v>29</v>
      </c>
      <c r="C28" s="119" t="s">
        <v>89</v>
      </c>
      <c r="D28" s="83"/>
      <c r="E28" s="83"/>
      <c r="F28" s="83">
        <v>5</v>
      </c>
      <c r="G28" s="84"/>
      <c r="H28" s="84"/>
      <c r="I28" s="84"/>
      <c r="J28" s="191"/>
    </row>
    <row r="29" spans="1:10" ht="27.75" customHeight="1">
      <c r="A29" s="186">
        <v>5</v>
      </c>
      <c r="B29" s="193" t="s">
        <v>92</v>
      </c>
      <c r="C29" s="194"/>
      <c r="D29" s="78">
        <v>3</v>
      </c>
      <c r="E29" s="103" t="s">
        <v>65</v>
      </c>
      <c r="F29" s="90" t="s">
        <v>66</v>
      </c>
      <c r="G29" s="100"/>
      <c r="H29" s="100"/>
      <c r="I29" s="100"/>
      <c r="J29" s="126" t="s">
        <v>75</v>
      </c>
    </row>
    <row r="30" spans="1:10" ht="15.75">
      <c r="A30" s="187"/>
      <c r="B30" s="55" t="s">
        <v>26</v>
      </c>
      <c r="C30" s="116" t="s">
        <v>1</v>
      </c>
      <c r="D30" s="79"/>
      <c r="E30" s="79">
        <v>3</v>
      </c>
      <c r="F30" s="79"/>
      <c r="G30" s="80"/>
      <c r="H30" s="80"/>
      <c r="I30" s="80"/>
      <c r="J30" s="133"/>
    </row>
    <row r="31" spans="1:10" ht="15.75">
      <c r="A31" s="187"/>
      <c r="B31" s="114" t="s">
        <v>27</v>
      </c>
      <c r="C31" s="117" t="s">
        <v>117</v>
      </c>
      <c r="D31" s="81"/>
      <c r="E31" s="81"/>
      <c r="F31" s="81">
        <v>1</v>
      </c>
      <c r="G31" s="48"/>
      <c r="H31" s="48"/>
      <c r="I31" s="48"/>
      <c r="J31" s="210" t="s">
        <v>57</v>
      </c>
    </row>
    <row r="32" spans="1:10" ht="15.75">
      <c r="A32" s="188"/>
      <c r="B32" s="70" t="s">
        <v>28</v>
      </c>
      <c r="C32" s="119" t="s">
        <v>17</v>
      </c>
      <c r="D32" s="83"/>
      <c r="E32" s="83"/>
      <c r="F32" s="83">
        <v>3</v>
      </c>
      <c r="G32" s="84"/>
      <c r="H32" s="84"/>
      <c r="I32" s="84"/>
      <c r="J32" s="211"/>
    </row>
    <row r="33" spans="1:10" ht="28.5" customHeight="1">
      <c r="A33" s="186">
        <v>6</v>
      </c>
      <c r="B33" s="193" t="s">
        <v>143</v>
      </c>
      <c r="C33" s="202"/>
      <c r="D33" s="65">
        <v>3</v>
      </c>
      <c r="E33" s="147" t="s">
        <v>65</v>
      </c>
      <c r="F33" s="90" t="s">
        <v>66</v>
      </c>
      <c r="G33" s="100"/>
      <c r="H33" s="100"/>
      <c r="I33" s="100"/>
      <c r="J33" s="126" t="s">
        <v>101</v>
      </c>
    </row>
    <row r="34" spans="1:10" ht="15.75">
      <c r="A34" s="187"/>
      <c r="B34" s="55" t="s">
        <v>26</v>
      </c>
      <c r="C34" s="116" t="s">
        <v>90</v>
      </c>
      <c r="D34" s="79"/>
      <c r="E34" s="79">
        <v>3</v>
      </c>
      <c r="F34" s="79"/>
      <c r="G34" s="80"/>
      <c r="H34" s="80"/>
      <c r="I34" s="80"/>
      <c r="J34" s="133"/>
    </row>
    <row r="35" spans="1:10" ht="18.75" customHeight="1">
      <c r="A35" s="187"/>
      <c r="B35" s="70" t="s">
        <v>27</v>
      </c>
      <c r="C35" s="119" t="s">
        <v>144</v>
      </c>
      <c r="D35" s="85"/>
      <c r="E35" s="86"/>
      <c r="F35" s="86">
        <v>1</v>
      </c>
      <c r="G35" s="82"/>
      <c r="H35" s="82"/>
      <c r="I35" s="82"/>
      <c r="J35" s="134" t="s">
        <v>57</v>
      </c>
    </row>
    <row r="36" spans="1:10" ht="22.5">
      <c r="A36" s="186">
        <v>7</v>
      </c>
      <c r="B36" s="201" t="s">
        <v>69</v>
      </c>
      <c r="C36" s="202"/>
      <c r="D36" s="65">
        <v>10</v>
      </c>
      <c r="E36" s="103" t="s">
        <v>65</v>
      </c>
      <c r="F36" s="90" t="s">
        <v>66</v>
      </c>
      <c r="G36" s="100"/>
      <c r="H36" s="100"/>
      <c r="I36" s="100"/>
      <c r="J36" s="125" t="s">
        <v>70</v>
      </c>
    </row>
    <row r="37" spans="1:10" ht="15.75">
      <c r="A37" s="187"/>
      <c r="B37" s="55" t="s">
        <v>26</v>
      </c>
      <c r="C37" s="116" t="s">
        <v>44</v>
      </c>
      <c r="D37" s="79"/>
      <c r="E37" s="79">
        <v>10</v>
      </c>
      <c r="F37" s="79"/>
      <c r="G37" s="80"/>
      <c r="H37" s="80"/>
      <c r="I37" s="80"/>
      <c r="J37" s="133"/>
    </row>
    <row r="38" spans="1:10" ht="15.75">
      <c r="A38" s="187"/>
      <c r="B38" s="59" t="s">
        <v>27</v>
      </c>
      <c r="C38" s="118" t="s">
        <v>45</v>
      </c>
      <c r="D38" s="86"/>
      <c r="E38" s="86">
        <v>5</v>
      </c>
      <c r="F38" s="86"/>
      <c r="G38" s="82"/>
      <c r="H38" s="82"/>
      <c r="I38" s="82"/>
      <c r="J38" s="134"/>
    </row>
    <row r="39" spans="1:10" ht="15.75">
      <c r="A39" s="187"/>
      <c r="B39" s="59" t="s">
        <v>28</v>
      </c>
      <c r="C39" s="118" t="s">
        <v>46</v>
      </c>
      <c r="D39" s="86"/>
      <c r="E39" s="86"/>
      <c r="F39" s="86">
        <v>3</v>
      </c>
      <c r="G39" s="82"/>
      <c r="H39" s="82"/>
      <c r="I39" s="82"/>
      <c r="J39" s="134"/>
    </row>
    <row r="40" spans="1:10" ht="18">
      <c r="A40" s="187"/>
      <c r="B40" s="59" t="s">
        <v>29</v>
      </c>
      <c r="C40" s="118" t="s">
        <v>119</v>
      </c>
      <c r="D40" s="86"/>
      <c r="E40" s="86"/>
      <c r="F40" s="86">
        <v>3</v>
      </c>
      <c r="G40" s="82"/>
      <c r="H40" s="82"/>
      <c r="I40" s="82"/>
      <c r="J40" s="134" t="s">
        <v>120</v>
      </c>
    </row>
    <row r="41" spans="1:10" ht="15.75">
      <c r="A41" s="187"/>
      <c r="B41" s="59" t="s">
        <v>30</v>
      </c>
      <c r="C41" s="118" t="s">
        <v>18</v>
      </c>
      <c r="D41" s="86"/>
      <c r="E41" s="86"/>
      <c r="F41" s="86">
        <v>5</v>
      </c>
      <c r="G41" s="82"/>
      <c r="H41" s="82"/>
      <c r="I41" s="82"/>
      <c r="J41" s="134"/>
    </row>
    <row r="42" spans="1:10" ht="22.5">
      <c r="A42" s="186">
        <v>8</v>
      </c>
      <c r="B42" s="193" t="s">
        <v>147</v>
      </c>
      <c r="C42" s="194"/>
      <c r="D42" s="78">
        <v>15</v>
      </c>
      <c r="E42" s="103" t="s">
        <v>65</v>
      </c>
      <c r="F42" s="90" t="s">
        <v>66</v>
      </c>
      <c r="G42" s="100"/>
      <c r="H42" s="100"/>
      <c r="I42" s="100"/>
      <c r="J42" s="126" t="s">
        <v>116</v>
      </c>
    </row>
    <row r="43" spans="1:10" ht="15.75">
      <c r="A43" s="187"/>
      <c r="B43" s="55" t="s">
        <v>26</v>
      </c>
      <c r="C43" s="116" t="s">
        <v>1</v>
      </c>
      <c r="D43" s="79"/>
      <c r="E43" s="79">
        <v>15</v>
      </c>
      <c r="F43" s="79"/>
      <c r="G43" s="80"/>
      <c r="H43" s="80"/>
      <c r="I43" s="80"/>
      <c r="J43" s="133"/>
    </row>
    <row r="44" spans="1:10" ht="15.75">
      <c r="A44" s="187"/>
      <c r="B44" s="153"/>
      <c r="C44" s="118" t="s">
        <v>130</v>
      </c>
      <c r="D44" s="154"/>
      <c r="E44" s="154"/>
      <c r="F44" s="86">
        <v>5</v>
      </c>
      <c r="G44" s="155"/>
      <c r="H44" s="155"/>
      <c r="I44" s="155"/>
      <c r="J44" s="203" t="s">
        <v>57</v>
      </c>
    </row>
    <row r="45" spans="1:10" ht="15.75">
      <c r="A45" s="187"/>
      <c r="B45" s="59" t="s">
        <v>27</v>
      </c>
      <c r="C45" s="156" t="s">
        <v>132</v>
      </c>
      <c r="D45" s="86"/>
      <c r="E45" s="86"/>
      <c r="F45" s="86">
        <v>1</v>
      </c>
      <c r="G45" s="82"/>
      <c r="H45" s="82"/>
      <c r="I45" s="82"/>
      <c r="J45" s="204"/>
    </row>
    <row r="46" spans="1:10" ht="18" customHeight="1">
      <c r="A46" s="187"/>
      <c r="B46" s="59" t="s">
        <v>28</v>
      </c>
      <c r="C46" s="118" t="s">
        <v>131</v>
      </c>
      <c r="D46" s="86"/>
      <c r="E46" s="86"/>
      <c r="F46" s="86">
        <v>1</v>
      </c>
      <c r="G46" s="82"/>
      <c r="H46" s="82"/>
      <c r="I46" s="82"/>
      <c r="J46" s="204"/>
    </row>
    <row r="47" spans="1:10" ht="15.75">
      <c r="A47" s="187"/>
      <c r="B47" s="59" t="s">
        <v>29</v>
      </c>
      <c r="C47" s="118" t="s">
        <v>129</v>
      </c>
      <c r="D47" s="86"/>
      <c r="E47" s="86"/>
      <c r="F47" s="86">
        <v>1</v>
      </c>
      <c r="G47" s="82"/>
      <c r="H47" s="82"/>
      <c r="I47" s="82"/>
      <c r="J47" s="205"/>
    </row>
    <row r="48" spans="1:10" ht="22.5" customHeight="1">
      <c r="A48" s="212">
        <v>9</v>
      </c>
      <c r="B48" s="179" t="s">
        <v>137</v>
      </c>
      <c r="C48" s="180"/>
      <c r="D48" s="78">
        <v>10</v>
      </c>
      <c r="E48" s="103" t="s">
        <v>65</v>
      </c>
      <c r="F48" s="90" t="s">
        <v>66</v>
      </c>
      <c r="G48" s="100"/>
      <c r="H48" s="100"/>
      <c r="I48" s="100"/>
      <c r="J48" s="125" t="s">
        <v>71</v>
      </c>
    </row>
    <row r="49" spans="1:10" ht="34.5" customHeight="1">
      <c r="A49" s="213"/>
      <c r="B49" s="140" t="s">
        <v>26</v>
      </c>
      <c r="C49" s="122" t="s">
        <v>138</v>
      </c>
      <c r="D49" s="105"/>
      <c r="E49" s="67">
        <v>10</v>
      </c>
      <c r="F49" s="88"/>
      <c r="G49" s="58"/>
      <c r="H49" s="58"/>
      <c r="I49" s="58"/>
      <c r="J49" s="183"/>
    </row>
    <row r="50" spans="1:10" ht="30">
      <c r="A50" s="213"/>
      <c r="B50" s="59" t="s">
        <v>27</v>
      </c>
      <c r="C50" s="122" t="s">
        <v>140</v>
      </c>
      <c r="D50" s="86"/>
      <c r="E50" s="86">
        <v>7</v>
      </c>
      <c r="F50" s="106"/>
      <c r="G50" s="82"/>
      <c r="H50" s="82"/>
      <c r="I50" s="82"/>
      <c r="J50" s="204"/>
    </row>
    <row r="51" spans="1:10" ht="31.5" customHeight="1">
      <c r="A51" s="214"/>
      <c r="B51" s="70" t="s">
        <v>28</v>
      </c>
      <c r="C51" s="122" t="s">
        <v>139</v>
      </c>
      <c r="D51" s="83"/>
      <c r="E51" s="83"/>
      <c r="F51" s="83">
        <v>3</v>
      </c>
      <c r="G51" s="84"/>
      <c r="H51" s="84"/>
      <c r="I51" s="84"/>
      <c r="J51" s="205"/>
    </row>
    <row r="52" spans="1:10" ht="27" customHeight="1">
      <c r="A52" s="207" t="s">
        <v>62</v>
      </c>
      <c r="B52" s="208"/>
      <c r="C52" s="209"/>
      <c r="D52" s="91">
        <f>D48+D42+D36+D33+D29+D24+D21+D16</f>
        <v>61</v>
      </c>
      <c r="E52" s="89"/>
      <c r="F52" s="89"/>
      <c r="G52" s="49"/>
      <c r="H52" s="49"/>
      <c r="I52" s="49"/>
      <c r="J52" s="135"/>
    </row>
    <row r="53" spans="1:10" ht="27" customHeight="1">
      <c r="A53" s="159"/>
      <c r="B53" s="159"/>
      <c r="C53" s="159" t="s">
        <v>145</v>
      </c>
      <c r="D53" s="170">
        <v>10</v>
      </c>
      <c r="E53" s="174" t="s">
        <v>65</v>
      </c>
      <c r="F53" s="174" t="s">
        <v>66</v>
      </c>
      <c r="G53" s="51"/>
      <c r="H53" s="51"/>
      <c r="I53" s="51"/>
      <c r="J53" s="125" t="s">
        <v>71</v>
      </c>
    </row>
    <row r="54" spans="1:10" ht="27" customHeight="1">
      <c r="A54" s="212">
        <v>10</v>
      </c>
      <c r="B54" s="167" t="s">
        <v>26</v>
      </c>
      <c r="C54" s="66" t="s">
        <v>44</v>
      </c>
      <c r="D54" s="170"/>
      <c r="E54" s="108">
        <v>10</v>
      </c>
      <c r="F54" s="108"/>
      <c r="G54" s="51"/>
      <c r="H54" s="51"/>
      <c r="I54" s="51"/>
      <c r="J54" s="183"/>
    </row>
    <row r="55" spans="1:10" ht="27" customHeight="1">
      <c r="A55" s="213"/>
      <c r="B55" s="168" t="s">
        <v>27</v>
      </c>
      <c r="C55" s="75" t="s">
        <v>45</v>
      </c>
      <c r="D55" s="171"/>
      <c r="E55" s="172">
        <v>7</v>
      </c>
      <c r="F55" s="172"/>
      <c r="G55" s="173"/>
      <c r="H55" s="173"/>
      <c r="I55" s="173"/>
      <c r="J55" s="204"/>
    </row>
    <row r="56" spans="1:10" ht="27" customHeight="1">
      <c r="A56" s="214"/>
      <c r="B56" s="169" t="s">
        <v>28</v>
      </c>
      <c r="C56" s="68" t="s">
        <v>31</v>
      </c>
      <c r="D56" s="171"/>
      <c r="E56" s="172"/>
      <c r="F56" s="172">
        <v>5</v>
      </c>
      <c r="G56" s="173"/>
      <c r="H56" s="173"/>
      <c r="I56" s="173"/>
      <c r="J56" s="205"/>
    </row>
    <row r="57" spans="1:13" ht="15" customHeight="1">
      <c r="A57" s="52" t="s">
        <v>12</v>
      </c>
      <c r="B57" s="193" t="s">
        <v>133</v>
      </c>
      <c r="C57" s="206"/>
      <c r="D57" s="158">
        <v>4</v>
      </c>
      <c r="E57" s="102"/>
      <c r="F57" s="102"/>
      <c r="G57" s="102"/>
      <c r="H57" s="102"/>
      <c r="I57" s="102"/>
      <c r="J57" s="130"/>
      <c r="K57" s="53">
        <v>10</v>
      </c>
      <c r="M57" s="99">
        <v>9</v>
      </c>
    </row>
    <row r="58" spans="1:10" ht="15" customHeight="1">
      <c r="A58" s="157"/>
      <c r="B58" s="162"/>
      <c r="C58" s="163" t="s">
        <v>146</v>
      </c>
      <c r="D58" s="164"/>
      <c r="E58" s="165">
        <v>4</v>
      </c>
      <c r="F58" s="164"/>
      <c r="G58" s="164"/>
      <c r="H58" s="164"/>
      <c r="I58" s="164"/>
      <c r="J58" s="166"/>
    </row>
    <row r="59" spans="1:10" ht="15.75" customHeight="1">
      <c r="A59" s="187">
        <v>11</v>
      </c>
      <c r="B59" s="153" t="s">
        <v>26</v>
      </c>
      <c r="C59" s="161" t="s">
        <v>47</v>
      </c>
      <c r="D59" s="154"/>
      <c r="E59" s="154">
        <v>3</v>
      </c>
      <c r="F59" s="154"/>
      <c r="G59" s="155"/>
      <c r="H59" s="155"/>
      <c r="I59" s="155"/>
      <c r="J59" s="182" t="s">
        <v>82</v>
      </c>
    </row>
    <row r="60" spans="1:10" ht="15.75">
      <c r="A60" s="187"/>
      <c r="B60" s="70" t="s">
        <v>27</v>
      </c>
      <c r="C60" s="93" t="s">
        <v>48</v>
      </c>
      <c r="D60" s="94"/>
      <c r="E60" s="83"/>
      <c r="F60" s="83">
        <v>3</v>
      </c>
      <c r="G60" s="84"/>
      <c r="H60" s="84"/>
      <c r="I60" s="84"/>
      <c r="J60" s="190"/>
    </row>
    <row r="61" spans="1:10" ht="21" customHeight="1">
      <c r="A61" s="207" t="s">
        <v>60</v>
      </c>
      <c r="B61" s="208"/>
      <c r="C61" s="209"/>
      <c r="D61" s="95">
        <v>4</v>
      </c>
      <c r="E61" s="81"/>
      <c r="F61" s="81"/>
      <c r="G61" s="50"/>
      <c r="H61" s="50"/>
      <c r="I61" s="50"/>
      <c r="J61" s="136"/>
    </row>
    <row r="62" spans="1:13" ht="28.5" customHeight="1">
      <c r="A62" s="52" t="s">
        <v>35</v>
      </c>
      <c r="B62" s="215" t="s">
        <v>64</v>
      </c>
      <c r="C62" s="178"/>
      <c r="D62" s="193"/>
      <c r="E62" s="206"/>
      <c r="F62" s="206"/>
      <c r="G62" s="206"/>
      <c r="H62" s="206"/>
      <c r="I62" s="206"/>
      <c r="J62" s="194"/>
      <c r="K62" s="53">
        <v>32</v>
      </c>
      <c r="M62" s="99">
        <v>25</v>
      </c>
    </row>
    <row r="63" spans="1:10" ht="29.25" customHeight="1">
      <c r="A63" s="186">
        <v>12</v>
      </c>
      <c r="B63" s="193" t="s">
        <v>102</v>
      </c>
      <c r="C63" s="194"/>
      <c r="D63" s="109">
        <v>3</v>
      </c>
      <c r="E63" s="103" t="s">
        <v>65</v>
      </c>
      <c r="F63" s="90"/>
      <c r="G63" s="51"/>
      <c r="H63" s="51"/>
      <c r="I63" s="51"/>
      <c r="J63" s="126" t="s">
        <v>73</v>
      </c>
    </row>
    <row r="64" spans="1:10" ht="15.75">
      <c r="A64" s="187"/>
      <c r="B64" s="55" t="s">
        <v>26</v>
      </c>
      <c r="C64" s="116" t="s">
        <v>105</v>
      </c>
      <c r="D64" s="79"/>
      <c r="E64" s="79">
        <v>3</v>
      </c>
      <c r="F64" s="79"/>
      <c r="G64" s="80"/>
      <c r="H64" s="80"/>
      <c r="I64" s="80"/>
      <c r="J64" s="190"/>
    </row>
    <row r="65" spans="1:10" ht="15.75">
      <c r="A65" s="187"/>
      <c r="B65" s="59" t="s">
        <v>27</v>
      </c>
      <c r="C65" s="118" t="s">
        <v>104</v>
      </c>
      <c r="D65" s="87"/>
      <c r="E65" s="87">
        <v>2</v>
      </c>
      <c r="F65" s="87"/>
      <c r="G65" s="92"/>
      <c r="H65" s="92"/>
      <c r="I65" s="92"/>
      <c r="J65" s="190"/>
    </row>
    <row r="66" spans="1:10" ht="15.75">
      <c r="A66" s="187"/>
      <c r="B66" s="115" t="s">
        <v>28</v>
      </c>
      <c r="C66" s="121" t="s">
        <v>103</v>
      </c>
      <c r="D66" s="85"/>
      <c r="E66" s="85">
        <v>1</v>
      </c>
      <c r="F66" s="85"/>
      <c r="G66" s="96"/>
      <c r="H66" s="96"/>
      <c r="I66" s="96"/>
      <c r="J66" s="191"/>
    </row>
    <row r="67" spans="1:10" ht="22.5">
      <c r="A67" s="186">
        <v>13</v>
      </c>
      <c r="B67" s="193" t="s">
        <v>134</v>
      </c>
      <c r="C67" s="194"/>
      <c r="D67" s="78">
        <v>6</v>
      </c>
      <c r="E67" s="103" t="s">
        <v>65</v>
      </c>
      <c r="F67" s="90"/>
      <c r="G67" s="100"/>
      <c r="H67" s="100"/>
      <c r="I67" s="100"/>
      <c r="J67" s="126" t="s">
        <v>73</v>
      </c>
    </row>
    <row r="68" spans="1:10" ht="15.75">
      <c r="A68" s="187"/>
      <c r="B68" s="74" t="s">
        <v>26</v>
      </c>
      <c r="C68" s="120" t="s">
        <v>109</v>
      </c>
      <c r="D68" s="87"/>
      <c r="E68" s="86">
        <v>6</v>
      </c>
      <c r="F68" s="86"/>
      <c r="G68" s="82"/>
      <c r="H68" s="82"/>
      <c r="I68" s="82"/>
      <c r="J68" s="189" t="s">
        <v>86</v>
      </c>
    </row>
    <row r="69" spans="1:10" ht="15.75">
      <c r="A69" s="187"/>
      <c r="B69" s="141" t="s">
        <v>27</v>
      </c>
      <c r="C69" s="142" t="s">
        <v>106</v>
      </c>
      <c r="D69" s="81"/>
      <c r="E69" s="85">
        <v>5</v>
      </c>
      <c r="F69" s="85"/>
      <c r="G69" s="96"/>
      <c r="H69" s="96"/>
      <c r="I69" s="96"/>
      <c r="J69" s="190"/>
    </row>
    <row r="70" spans="1:10" ht="15.75">
      <c r="A70" s="187"/>
      <c r="B70" s="143" t="s">
        <v>28</v>
      </c>
      <c r="C70" s="144" t="s">
        <v>107</v>
      </c>
      <c r="D70" s="81"/>
      <c r="E70" s="148">
        <v>4</v>
      </c>
      <c r="F70" s="85"/>
      <c r="G70" s="96"/>
      <c r="H70" s="96"/>
      <c r="I70" s="96"/>
      <c r="J70" s="190"/>
    </row>
    <row r="71" spans="1:10" ht="15.75">
      <c r="A71" s="187"/>
      <c r="B71" s="143" t="s">
        <v>29</v>
      </c>
      <c r="C71" s="144" t="s">
        <v>108</v>
      </c>
      <c r="D71" s="81"/>
      <c r="E71" s="85">
        <v>3</v>
      </c>
      <c r="F71" s="85"/>
      <c r="G71" s="96"/>
      <c r="H71" s="96"/>
      <c r="I71" s="96"/>
      <c r="J71" s="190"/>
    </row>
    <row r="72" spans="1:10" ht="15.75">
      <c r="A72" s="187"/>
      <c r="B72" s="143" t="s">
        <v>30</v>
      </c>
      <c r="C72" s="144" t="s">
        <v>135</v>
      </c>
      <c r="D72" s="81"/>
      <c r="E72" s="85">
        <v>2</v>
      </c>
      <c r="F72" s="85"/>
      <c r="G72" s="96"/>
      <c r="H72" s="96"/>
      <c r="I72" s="96"/>
      <c r="J72" s="190"/>
    </row>
    <row r="73" spans="1:10" ht="15.75">
      <c r="A73" s="187"/>
      <c r="B73" s="145" t="s">
        <v>63</v>
      </c>
      <c r="C73" s="146" t="s">
        <v>136</v>
      </c>
      <c r="D73" s="81"/>
      <c r="E73" s="85">
        <v>1</v>
      </c>
      <c r="F73" s="85"/>
      <c r="G73" s="96"/>
      <c r="H73" s="96"/>
      <c r="I73" s="96"/>
      <c r="J73" s="190"/>
    </row>
    <row r="74" spans="1:10" ht="37.5" customHeight="1">
      <c r="A74" s="186">
        <v>14</v>
      </c>
      <c r="B74" s="193" t="s">
        <v>93</v>
      </c>
      <c r="C74" s="194"/>
      <c r="D74" s="78">
        <v>3</v>
      </c>
      <c r="E74" s="103" t="s">
        <v>65</v>
      </c>
      <c r="F74" s="90"/>
      <c r="G74" s="100"/>
      <c r="H74" s="100"/>
      <c r="I74" s="100"/>
      <c r="J74" s="126" t="s">
        <v>73</v>
      </c>
    </row>
    <row r="75" spans="1:10" ht="15.75">
      <c r="A75" s="187"/>
      <c r="B75" s="55" t="s">
        <v>26</v>
      </c>
      <c r="C75" s="116" t="s">
        <v>77</v>
      </c>
      <c r="D75" s="79"/>
      <c r="E75" s="79">
        <v>3</v>
      </c>
      <c r="F75" s="79"/>
      <c r="G75" s="80"/>
      <c r="H75" s="80"/>
      <c r="I75" s="80"/>
      <c r="J75" s="189" t="s">
        <v>83</v>
      </c>
    </row>
    <row r="76" spans="1:10" ht="15.75">
      <c r="A76" s="187"/>
      <c r="B76" s="59" t="s">
        <v>27</v>
      </c>
      <c r="C76" s="118" t="s">
        <v>110</v>
      </c>
      <c r="D76" s="86"/>
      <c r="E76" s="86">
        <v>2</v>
      </c>
      <c r="F76" s="86"/>
      <c r="G76" s="82"/>
      <c r="H76" s="82"/>
      <c r="I76" s="82"/>
      <c r="J76" s="190"/>
    </row>
    <row r="77" spans="1:10" ht="15.75">
      <c r="A77" s="188"/>
      <c r="B77" s="70" t="s">
        <v>28</v>
      </c>
      <c r="C77" s="119" t="s">
        <v>49</v>
      </c>
      <c r="D77" s="83"/>
      <c r="E77" s="83">
        <v>1</v>
      </c>
      <c r="F77" s="83"/>
      <c r="G77" s="84"/>
      <c r="H77" s="84"/>
      <c r="I77" s="84"/>
      <c r="J77" s="191"/>
    </row>
    <row r="78" spans="1:10" ht="21.75" customHeight="1">
      <c r="A78" s="212">
        <v>15</v>
      </c>
      <c r="B78" s="193" t="s">
        <v>50</v>
      </c>
      <c r="C78" s="194"/>
      <c r="D78" s="78">
        <v>3</v>
      </c>
      <c r="E78" s="90"/>
      <c r="F78" s="90"/>
      <c r="G78" s="47"/>
      <c r="H78" s="47"/>
      <c r="I78" s="47"/>
      <c r="J78" s="126" t="s">
        <v>126</v>
      </c>
    </row>
    <row r="79" spans="1:10" ht="15.75">
      <c r="A79" s="213"/>
      <c r="B79" s="55" t="s">
        <v>26</v>
      </c>
      <c r="C79" s="116" t="s">
        <v>96</v>
      </c>
      <c r="D79" s="79"/>
      <c r="E79" s="79">
        <v>3</v>
      </c>
      <c r="F79" s="79"/>
      <c r="G79" s="80"/>
      <c r="H79" s="80"/>
      <c r="I79" s="80"/>
      <c r="J79" s="189" t="s">
        <v>85</v>
      </c>
    </row>
    <row r="80" spans="1:10" ht="15.75">
      <c r="A80" s="214"/>
      <c r="B80" s="70" t="s">
        <v>27</v>
      </c>
      <c r="C80" s="119" t="s">
        <v>84</v>
      </c>
      <c r="D80" s="83"/>
      <c r="E80" s="83">
        <v>1</v>
      </c>
      <c r="F80" s="83"/>
      <c r="G80" s="84"/>
      <c r="H80" s="84"/>
      <c r="I80" s="84"/>
      <c r="J80" s="191"/>
    </row>
    <row r="81" spans="1:10" ht="15.75">
      <c r="A81" s="207" t="s">
        <v>88</v>
      </c>
      <c r="B81" s="208"/>
      <c r="C81" s="209"/>
      <c r="D81" s="107">
        <f>D78+D74+D67+D63</f>
        <v>15</v>
      </c>
      <c r="E81" s="108"/>
      <c r="F81" s="108"/>
      <c r="G81" s="51"/>
      <c r="H81" s="51"/>
      <c r="I81" s="51"/>
      <c r="J81" s="136"/>
    </row>
    <row r="82" spans="1:10" ht="15.75">
      <c r="A82" s="185" t="s">
        <v>91</v>
      </c>
      <c r="B82" s="185"/>
      <c r="C82" s="185"/>
      <c r="D82" s="107">
        <f>D81+D61+D52+D14+D53</f>
        <v>100</v>
      </c>
      <c r="E82" s="108"/>
      <c r="F82" s="108"/>
      <c r="G82" s="51"/>
      <c r="H82" s="51"/>
      <c r="I82" s="51"/>
      <c r="J82" s="136"/>
    </row>
    <row r="83" spans="1:10" ht="15.75">
      <c r="A83" s="110"/>
      <c r="B83" s="110"/>
      <c r="C83" s="110"/>
      <c r="D83" s="111"/>
      <c r="E83" s="112"/>
      <c r="F83" s="112"/>
      <c r="G83" s="113"/>
      <c r="H83" s="113"/>
      <c r="I83" s="113"/>
      <c r="J83" s="137"/>
    </row>
    <row r="84" spans="3:10" ht="15">
      <c r="C84" s="97" t="s">
        <v>149</v>
      </c>
      <c r="G84" s="181" t="s">
        <v>148</v>
      </c>
      <c r="H84" s="181"/>
      <c r="I84" s="181"/>
      <c r="J84" s="181"/>
    </row>
    <row r="86" spans="1:10" ht="48" customHeight="1">
      <c r="A86" s="231" t="s">
        <v>150</v>
      </c>
      <c r="B86" s="231"/>
      <c r="C86" s="231"/>
      <c r="D86" s="231"/>
      <c r="E86" s="231"/>
      <c r="F86" s="231"/>
      <c r="G86" s="231"/>
      <c r="H86" s="231"/>
      <c r="I86" s="231"/>
      <c r="J86" s="231"/>
    </row>
    <row r="93" spans="1:10" ht="15">
      <c r="A93" s="98"/>
      <c r="B93" s="98"/>
      <c r="C93" s="98"/>
      <c r="D93" s="98"/>
      <c r="E93" s="98"/>
      <c r="F93" s="98"/>
      <c r="J93" s="138"/>
    </row>
  </sheetData>
  <sheetProtection/>
  <mergeCells count="55">
    <mergeCell ref="A86:J86"/>
    <mergeCell ref="J54:J56"/>
    <mergeCell ref="J49:J51"/>
    <mergeCell ref="A78:A80"/>
    <mergeCell ref="J79:J80"/>
    <mergeCell ref="A74:A77"/>
    <mergeCell ref="G84:J84"/>
    <mergeCell ref="A59:A60"/>
    <mergeCell ref="J64:J66"/>
    <mergeCell ref="A63:A66"/>
    <mergeCell ref="A81:C81"/>
    <mergeCell ref="B63:C63"/>
    <mergeCell ref="B74:C74"/>
    <mergeCell ref="J59:J60"/>
    <mergeCell ref="B67:C67"/>
    <mergeCell ref="A67:A73"/>
    <mergeCell ref="B15:C15"/>
    <mergeCell ref="B57:C57"/>
    <mergeCell ref="B62:C62"/>
    <mergeCell ref="B21:C21"/>
    <mergeCell ref="B16:C16"/>
    <mergeCell ref="B48:C48"/>
    <mergeCell ref="B24:C24"/>
    <mergeCell ref="B29:C29"/>
    <mergeCell ref="B42:C42"/>
    <mergeCell ref="B36:C36"/>
    <mergeCell ref="J44:J47"/>
    <mergeCell ref="A29:A32"/>
    <mergeCell ref="B33:C33"/>
    <mergeCell ref="D62:J62"/>
    <mergeCell ref="A36:A41"/>
    <mergeCell ref="A61:C61"/>
    <mergeCell ref="A52:C52"/>
    <mergeCell ref="J31:J32"/>
    <mergeCell ref="A48:A51"/>
    <mergeCell ref="A54:A56"/>
    <mergeCell ref="B10:C10"/>
    <mergeCell ref="G8:G9"/>
    <mergeCell ref="I8:I9"/>
    <mergeCell ref="A14:C14"/>
    <mergeCell ref="A10:A13"/>
    <mergeCell ref="B9:C9"/>
    <mergeCell ref="D8:F8"/>
    <mergeCell ref="B8:C8"/>
    <mergeCell ref="H8:H9"/>
    <mergeCell ref="A82:C82"/>
    <mergeCell ref="A16:A20"/>
    <mergeCell ref="J75:J77"/>
    <mergeCell ref="J68:J73"/>
    <mergeCell ref="A21:A23"/>
    <mergeCell ref="J26:J28"/>
    <mergeCell ref="A42:A47"/>
    <mergeCell ref="A24:A28"/>
    <mergeCell ref="A33:A35"/>
    <mergeCell ref="B78:C78"/>
  </mergeCells>
  <printOptions/>
  <pageMargins left="0.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49"/>
  <sheetViews>
    <sheetView zoomScalePageLayoutView="0" workbookViewId="0" topLeftCell="A1">
      <selection activeCell="K42" sqref="K42"/>
    </sheetView>
  </sheetViews>
  <sheetFormatPr defaultColWidth="9.140625" defaultRowHeight="15"/>
  <cols>
    <col min="1" max="2" width="4.28125" style="4" customWidth="1"/>
    <col min="3" max="3" width="46.7109375" style="5" customWidth="1"/>
    <col min="4" max="4" width="6.140625" style="26" bestFit="1" customWidth="1"/>
    <col min="5" max="5" width="10.28125" style="26" customWidth="1"/>
    <col min="6" max="6" width="8.57421875" style="26" customWidth="1"/>
    <col min="7" max="7" width="8.57421875" style="5" customWidth="1"/>
    <col min="8" max="8" width="20.00390625" style="5" customWidth="1"/>
    <col min="9" max="16384" width="9.140625" style="5" customWidth="1"/>
  </cols>
  <sheetData>
    <row r="9" spans="1:8" ht="51">
      <c r="A9" s="6" t="s">
        <v>0</v>
      </c>
      <c r="B9" s="218" t="s">
        <v>19</v>
      </c>
      <c r="C9" s="219"/>
      <c r="D9" s="7" t="s">
        <v>58</v>
      </c>
      <c r="E9" s="8" t="s">
        <v>23</v>
      </c>
      <c r="F9" s="8" t="s">
        <v>22</v>
      </c>
      <c r="G9" s="8" t="s">
        <v>21</v>
      </c>
      <c r="H9" s="33" t="s">
        <v>16</v>
      </c>
    </row>
    <row r="10" spans="1:8" ht="34.5" customHeight="1">
      <c r="A10" s="6">
        <v>1</v>
      </c>
      <c r="B10" s="220" t="s">
        <v>32</v>
      </c>
      <c r="C10" s="221"/>
      <c r="D10" s="9">
        <v>10</v>
      </c>
      <c r="E10" s="10">
        <v>10</v>
      </c>
      <c r="F10" s="10"/>
      <c r="G10" s="31"/>
      <c r="H10" s="227" t="s">
        <v>34</v>
      </c>
    </row>
    <row r="11" spans="1:8" ht="34.5" customHeight="1">
      <c r="A11" s="6">
        <v>2</v>
      </c>
      <c r="B11" s="220" t="s">
        <v>33</v>
      </c>
      <c r="C11" s="221"/>
      <c r="D11" s="9">
        <v>10</v>
      </c>
      <c r="E11" s="10">
        <v>10</v>
      </c>
      <c r="F11" s="10"/>
      <c r="G11" s="31"/>
      <c r="H11" s="228"/>
    </row>
    <row r="12" spans="1:8" ht="20.25" customHeight="1">
      <c r="A12" s="6">
        <v>3</v>
      </c>
      <c r="B12" s="225" t="s">
        <v>80</v>
      </c>
      <c r="C12" s="226"/>
      <c r="D12" s="15">
        <v>10</v>
      </c>
      <c r="E12" s="10">
        <v>10</v>
      </c>
      <c r="F12" s="10"/>
      <c r="G12" s="31"/>
      <c r="H12" s="34" t="s">
        <v>37</v>
      </c>
    </row>
    <row r="13" spans="1:8" ht="31.5" customHeight="1">
      <c r="A13" s="175">
        <v>4</v>
      </c>
      <c r="B13" s="160" t="s">
        <v>100</v>
      </c>
      <c r="C13" s="216"/>
      <c r="D13" s="1">
        <v>10</v>
      </c>
      <c r="E13" s="10"/>
      <c r="F13" s="10"/>
      <c r="G13" s="31"/>
      <c r="H13" s="31"/>
    </row>
    <row r="14" spans="1:8" ht="15.75">
      <c r="A14" s="175"/>
      <c r="B14" s="11" t="s">
        <v>26</v>
      </c>
      <c r="C14" s="18" t="s">
        <v>5</v>
      </c>
      <c r="D14" s="19"/>
      <c r="E14" s="36">
        <v>10</v>
      </c>
      <c r="F14" s="36"/>
      <c r="G14" s="37"/>
      <c r="H14" s="222"/>
    </row>
    <row r="15" spans="1:8" ht="15.75">
      <c r="A15" s="175"/>
      <c r="B15" s="13" t="s">
        <v>27</v>
      </c>
      <c r="C15" s="23" t="s">
        <v>6</v>
      </c>
      <c r="D15" s="22"/>
      <c r="E15" s="38">
        <v>7</v>
      </c>
      <c r="F15" s="38"/>
      <c r="G15" s="39"/>
      <c r="H15" s="223"/>
    </row>
    <row r="16" spans="1:8" ht="15.75">
      <c r="A16" s="175"/>
      <c r="B16" s="13" t="s">
        <v>28</v>
      </c>
      <c r="C16" s="23" t="s">
        <v>7</v>
      </c>
      <c r="D16" s="22"/>
      <c r="E16" s="38">
        <v>5</v>
      </c>
      <c r="F16" s="38"/>
      <c r="G16" s="39"/>
      <c r="H16" s="223"/>
    </row>
    <row r="17" spans="1:8" ht="15.75">
      <c r="A17" s="175"/>
      <c r="B17" s="16" t="s">
        <v>29</v>
      </c>
      <c r="C17" s="2" t="s">
        <v>4</v>
      </c>
      <c r="D17" s="3"/>
      <c r="E17" s="40">
        <v>3</v>
      </c>
      <c r="F17" s="40"/>
      <c r="G17" s="41"/>
      <c r="H17" s="224"/>
    </row>
    <row r="18" spans="1:8" ht="33" customHeight="1">
      <c r="A18" s="176">
        <v>5</v>
      </c>
      <c r="B18" s="160" t="s">
        <v>99</v>
      </c>
      <c r="C18" s="216"/>
      <c r="D18" s="1">
        <v>5</v>
      </c>
      <c r="E18" s="10"/>
      <c r="F18" s="10"/>
      <c r="G18" s="31"/>
      <c r="H18" s="31"/>
    </row>
    <row r="19" spans="1:8" ht="15.75">
      <c r="A19" s="177"/>
      <c r="B19" s="11" t="s">
        <v>26</v>
      </c>
      <c r="C19" s="18" t="s">
        <v>5</v>
      </c>
      <c r="D19" s="19"/>
      <c r="E19" s="12">
        <v>5</v>
      </c>
      <c r="F19" s="12"/>
      <c r="G19" s="28"/>
      <c r="H19" s="222"/>
    </row>
    <row r="20" spans="1:8" ht="15.75">
      <c r="A20" s="177"/>
      <c r="B20" s="13" t="s">
        <v>27</v>
      </c>
      <c r="C20" s="23" t="s">
        <v>6</v>
      </c>
      <c r="D20" s="22"/>
      <c r="E20" s="14">
        <v>4</v>
      </c>
      <c r="F20" s="14"/>
      <c r="G20" s="29"/>
      <c r="H20" s="223"/>
    </row>
    <row r="21" spans="1:8" ht="15.75">
      <c r="A21" s="177"/>
      <c r="B21" s="13" t="s">
        <v>28</v>
      </c>
      <c r="C21" s="23" t="s">
        <v>7</v>
      </c>
      <c r="D21" s="22"/>
      <c r="E21" s="14">
        <v>3</v>
      </c>
      <c r="F21" s="14"/>
      <c r="G21" s="29"/>
      <c r="H21" s="223"/>
    </row>
    <row r="22" spans="1:8" ht="15.75">
      <c r="A22" s="217"/>
      <c r="B22" s="45" t="s">
        <v>29</v>
      </c>
      <c r="C22" s="46" t="s">
        <v>4</v>
      </c>
      <c r="D22" s="3"/>
      <c r="E22" s="32">
        <v>2</v>
      </c>
      <c r="F22" s="32"/>
      <c r="G22" s="30"/>
      <c r="H22" s="224"/>
    </row>
    <row r="23" spans="1:8" ht="32.25" customHeight="1">
      <c r="A23" s="176">
        <v>6</v>
      </c>
      <c r="B23" s="160" t="s">
        <v>97</v>
      </c>
      <c r="C23" s="216"/>
      <c r="D23" s="1">
        <v>10</v>
      </c>
      <c r="E23" s="10"/>
      <c r="F23" s="10"/>
      <c r="G23" s="31"/>
      <c r="H23" s="31"/>
    </row>
    <row r="24" spans="1:8" ht="15.75">
      <c r="A24" s="177"/>
      <c r="B24" s="11" t="s">
        <v>26</v>
      </c>
      <c r="C24" s="18" t="s">
        <v>9</v>
      </c>
      <c r="D24" s="19"/>
      <c r="E24" s="36">
        <v>10</v>
      </c>
      <c r="F24" s="36"/>
      <c r="G24" s="37"/>
      <c r="H24" s="222"/>
    </row>
    <row r="25" spans="1:8" ht="15.75">
      <c r="A25" s="177"/>
      <c r="B25" s="13" t="s">
        <v>27</v>
      </c>
      <c r="C25" s="23" t="s">
        <v>8</v>
      </c>
      <c r="D25" s="22"/>
      <c r="E25" s="38">
        <v>7</v>
      </c>
      <c r="F25" s="38"/>
      <c r="G25" s="39"/>
      <c r="H25" s="223"/>
    </row>
    <row r="26" spans="1:8" ht="15.75">
      <c r="A26" s="217"/>
      <c r="B26" s="16" t="s">
        <v>28</v>
      </c>
      <c r="C26" s="2" t="s">
        <v>55</v>
      </c>
      <c r="D26" s="3"/>
      <c r="E26" s="40">
        <v>3</v>
      </c>
      <c r="F26" s="40"/>
      <c r="G26" s="41"/>
      <c r="H26" s="224"/>
    </row>
    <row r="27" spans="1:8" ht="30.75" customHeight="1">
      <c r="A27" s="175">
        <v>7</v>
      </c>
      <c r="B27" s="160" t="s">
        <v>98</v>
      </c>
      <c r="C27" s="216"/>
      <c r="D27" s="1">
        <v>10</v>
      </c>
      <c r="E27" s="10"/>
      <c r="F27" s="10"/>
      <c r="G27" s="31"/>
      <c r="H27" s="31"/>
    </row>
    <row r="28" spans="1:8" ht="15.75">
      <c r="A28" s="175"/>
      <c r="B28" s="20" t="s">
        <v>26</v>
      </c>
      <c r="C28" s="21" t="s">
        <v>8</v>
      </c>
      <c r="D28" s="19"/>
      <c r="E28" s="42">
        <v>10</v>
      </c>
      <c r="F28" s="42"/>
      <c r="G28" s="27"/>
      <c r="H28" s="222"/>
    </row>
    <row r="29" spans="1:8" ht="15.75">
      <c r="A29" s="175"/>
      <c r="B29" s="13" t="s">
        <v>27</v>
      </c>
      <c r="C29" s="23" t="s">
        <v>54</v>
      </c>
      <c r="D29" s="22"/>
      <c r="E29" s="38">
        <v>7</v>
      </c>
      <c r="F29" s="38"/>
      <c r="G29" s="39"/>
      <c r="H29" s="223"/>
    </row>
    <row r="30" spans="1:8" ht="15.75">
      <c r="A30" s="175"/>
      <c r="B30" s="16" t="s">
        <v>28</v>
      </c>
      <c r="C30" s="2" t="s">
        <v>87</v>
      </c>
      <c r="D30" s="3"/>
      <c r="E30" s="40">
        <v>3</v>
      </c>
      <c r="F30" s="40"/>
      <c r="G30" s="41"/>
      <c r="H30" s="224"/>
    </row>
    <row r="31" spans="1:8" ht="33" customHeight="1">
      <c r="A31" s="176">
        <v>8</v>
      </c>
      <c r="B31" s="160" t="s">
        <v>59</v>
      </c>
      <c r="C31" s="216"/>
      <c r="D31" s="25">
        <v>5</v>
      </c>
      <c r="E31" s="10"/>
      <c r="F31" s="10"/>
      <c r="G31" s="31"/>
      <c r="H31" s="31"/>
    </row>
    <row r="32" spans="1:8" ht="15.75">
      <c r="A32" s="177"/>
      <c r="B32" s="11" t="s">
        <v>26</v>
      </c>
      <c r="C32" s="18" t="s">
        <v>13</v>
      </c>
      <c r="D32" s="19"/>
      <c r="E32" s="12">
        <v>5</v>
      </c>
      <c r="F32" s="12"/>
      <c r="G32" s="28"/>
      <c r="H32" s="222"/>
    </row>
    <row r="33" spans="1:8" ht="15.75">
      <c r="A33" s="177"/>
      <c r="B33" s="13" t="s">
        <v>27</v>
      </c>
      <c r="C33" s="23" t="s">
        <v>14</v>
      </c>
      <c r="D33" s="22"/>
      <c r="E33" s="14">
        <v>4</v>
      </c>
      <c r="F33" s="14"/>
      <c r="G33" s="29"/>
      <c r="H33" s="223"/>
    </row>
    <row r="34" spans="1:8" ht="15.75">
      <c r="A34" s="177"/>
      <c r="B34" s="13" t="s">
        <v>28</v>
      </c>
      <c r="C34" s="23" t="s">
        <v>15</v>
      </c>
      <c r="D34" s="22"/>
      <c r="E34" s="14">
        <v>3</v>
      </c>
      <c r="F34" s="14"/>
      <c r="G34" s="29"/>
      <c r="H34" s="223"/>
    </row>
    <row r="35" spans="1:8" ht="15.75">
      <c r="A35" s="177"/>
      <c r="B35" s="13" t="s">
        <v>29</v>
      </c>
      <c r="C35" s="23" t="s">
        <v>24</v>
      </c>
      <c r="D35" s="22"/>
      <c r="E35" s="14">
        <v>2</v>
      </c>
      <c r="F35" s="14"/>
      <c r="G35" s="29"/>
      <c r="H35" s="223"/>
    </row>
    <row r="36" spans="1:8" ht="15.75">
      <c r="A36" s="217"/>
      <c r="B36" s="16"/>
      <c r="C36" s="46" t="s">
        <v>84</v>
      </c>
      <c r="D36" s="3"/>
      <c r="E36" s="32">
        <v>1</v>
      </c>
      <c r="F36" s="32"/>
      <c r="G36" s="30"/>
      <c r="H36" s="224"/>
    </row>
    <row r="37" spans="1:8" ht="29.25" customHeight="1">
      <c r="A37" s="176">
        <v>9</v>
      </c>
      <c r="B37" s="160" t="s">
        <v>81</v>
      </c>
      <c r="C37" s="216"/>
      <c r="D37" s="1">
        <v>10</v>
      </c>
      <c r="E37" s="10"/>
      <c r="F37" s="10"/>
      <c r="G37" s="31"/>
      <c r="H37" s="31"/>
    </row>
    <row r="38" spans="1:8" ht="15.75">
      <c r="A38" s="177"/>
      <c r="B38" s="17" t="s">
        <v>26</v>
      </c>
      <c r="C38" s="24" t="s">
        <v>3</v>
      </c>
      <c r="D38" s="19"/>
      <c r="E38" s="38">
        <v>5</v>
      </c>
      <c r="F38" s="38"/>
      <c r="G38" s="39"/>
      <c r="H38" s="229"/>
    </row>
    <row r="39" spans="1:8" ht="15.75">
      <c r="A39" s="177"/>
      <c r="B39" s="20" t="s">
        <v>27</v>
      </c>
      <c r="C39" s="21" t="s">
        <v>56</v>
      </c>
      <c r="D39" s="3"/>
      <c r="E39" s="43">
        <v>3</v>
      </c>
      <c r="F39" s="43"/>
      <c r="G39" s="44"/>
      <c r="H39" s="230"/>
    </row>
    <row r="40" spans="1:8" ht="15.75">
      <c r="A40" s="176">
        <v>10</v>
      </c>
      <c r="B40" s="160" t="s">
        <v>25</v>
      </c>
      <c r="C40" s="216"/>
      <c r="D40" s="25">
        <v>10</v>
      </c>
      <c r="E40" s="10"/>
      <c r="F40" s="10"/>
      <c r="G40" s="31"/>
      <c r="H40" s="31"/>
    </row>
    <row r="41" spans="1:8" ht="31.5">
      <c r="A41" s="177"/>
      <c r="B41" s="11" t="s">
        <v>26</v>
      </c>
      <c r="C41" s="18" t="s">
        <v>79</v>
      </c>
      <c r="D41" s="19"/>
      <c r="E41" s="36">
        <v>10</v>
      </c>
      <c r="F41" s="36"/>
      <c r="G41" s="37"/>
      <c r="H41" s="222"/>
    </row>
    <row r="42" spans="1:8" ht="31.5">
      <c r="A42" s="177"/>
      <c r="B42" s="16" t="s">
        <v>27</v>
      </c>
      <c r="C42" s="2" t="s">
        <v>78</v>
      </c>
      <c r="D42" s="3"/>
      <c r="E42" s="38">
        <v>7</v>
      </c>
      <c r="F42" s="38"/>
      <c r="G42" s="39"/>
      <c r="H42" s="224"/>
    </row>
    <row r="43" spans="1:8" ht="15.75">
      <c r="A43" s="176">
        <v>11</v>
      </c>
      <c r="B43" s="160" t="s">
        <v>51</v>
      </c>
      <c r="C43" s="216"/>
      <c r="D43" s="25">
        <v>10</v>
      </c>
      <c r="E43" s="10"/>
      <c r="F43" s="10"/>
      <c r="G43" s="31"/>
      <c r="H43" s="31"/>
    </row>
    <row r="44" spans="1:8" ht="15.75">
      <c r="A44" s="177"/>
      <c r="B44" s="11" t="s">
        <v>26</v>
      </c>
      <c r="C44" s="18" t="s">
        <v>52</v>
      </c>
      <c r="D44" s="19"/>
      <c r="E44" s="36">
        <v>10</v>
      </c>
      <c r="F44" s="36"/>
      <c r="G44" s="37"/>
      <c r="H44" s="37"/>
    </row>
    <row r="45" spans="1:8" ht="15.75">
      <c r="A45" s="177"/>
      <c r="B45" s="16" t="s">
        <v>27</v>
      </c>
      <c r="C45" s="2" t="s">
        <v>53</v>
      </c>
      <c r="D45" s="3"/>
      <c r="E45" s="38">
        <v>0</v>
      </c>
      <c r="F45" s="38"/>
      <c r="G45" s="39"/>
      <c r="H45" s="39"/>
    </row>
    <row r="46" spans="1:8" ht="15.75">
      <c r="A46" s="6">
        <v>12</v>
      </c>
      <c r="B46" s="6"/>
      <c r="C46" s="35" t="s">
        <v>10</v>
      </c>
      <c r="D46" s="1"/>
      <c r="E46" s="10">
        <v>10</v>
      </c>
      <c r="F46" s="10"/>
      <c r="G46" s="31"/>
      <c r="H46" s="31"/>
    </row>
    <row r="47" spans="1:8" ht="15">
      <c r="A47" s="175" t="s">
        <v>20</v>
      </c>
      <c r="B47" s="175"/>
      <c r="C47" s="175"/>
      <c r="D47" s="6">
        <f>D40+D37+D31+D27+D23+D18+D13+D12+D11+D10+D43</f>
        <v>100</v>
      </c>
      <c r="E47" s="6"/>
      <c r="F47" s="6">
        <f>SUM(F10:F46)</f>
        <v>0</v>
      </c>
      <c r="G47" s="6">
        <f>SUM(G10:G46)</f>
        <v>0</v>
      </c>
      <c r="H47" s="31"/>
    </row>
    <row r="49" spans="6:8" ht="15">
      <c r="F49" s="184" t="s">
        <v>36</v>
      </c>
      <c r="G49" s="184"/>
      <c r="H49" s="184"/>
    </row>
  </sheetData>
  <sheetProtection/>
  <mergeCells count="30">
    <mergeCell ref="H38:H39"/>
    <mergeCell ref="H41:H42"/>
    <mergeCell ref="H28:H30"/>
    <mergeCell ref="H24:H26"/>
    <mergeCell ref="B9:C9"/>
    <mergeCell ref="B10:C10"/>
    <mergeCell ref="H14:H17"/>
    <mergeCell ref="H32:H36"/>
    <mergeCell ref="B11:C11"/>
    <mergeCell ref="B12:C12"/>
    <mergeCell ref="B31:C31"/>
    <mergeCell ref="H10:H11"/>
    <mergeCell ref="H19:H22"/>
    <mergeCell ref="A23:A26"/>
    <mergeCell ref="A27:A30"/>
    <mergeCell ref="B40:C40"/>
    <mergeCell ref="A18:A22"/>
    <mergeCell ref="B37:C37"/>
    <mergeCell ref="A31:A36"/>
    <mergeCell ref="A37:A39"/>
    <mergeCell ref="F49:H49"/>
    <mergeCell ref="A47:C47"/>
    <mergeCell ref="A43:A45"/>
    <mergeCell ref="B13:C13"/>
    <mergeCell ref="B43:C43"/>
    <mergeCell ref="B27:C27"/>
    <mergeCell ref="B23:C23"/>
    <mergeCell ref="B18:C18"/>
    <mergeCell ref="A40:A42"/>
    <mergeCell ref="A13:A17"/>
  </mergeCells>
  <printOptions/>
  <pageMargins left="0.4166666666666667" right="0.3333333333333333" top="0.489583333333333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Khanh My</dc:creator>
  <cp:keywords/>
  <dc:description/>
  <cp:lastModifiedBy>Admin</cp:lastModifiedBy>
  <cp:lastPrinted>2018-10-19T00:20:44Z</cp:lastPrinted>
  <dcterms:created xsi:type="dcterms:W3CDTF">2016-09-28T15:20:25Z</dcterms:created>
  <dcterms:modified xsi:type="dcterms:W3CDTF">2018-11-09T00:06:38Z</dcterms:modified>
  <cp:category/>
  <cp:version/>
  <cp:contentType/>
  <cp:contentStatus/>
</cp:coreProperties>
</file>